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DMIN\Promotional Materials\Order Forms 2020\"/>
    </mc:Choice>
  </mc:AlternateContent>
  <xr:revisionPtr revIDLastSave="0" documentId="13_ncr:1_{35FF207F-150A-4129-8CC0-F9DD27F6C0C4}" xr6:coauthVersionLast="36" xr6:coauthVersionMax="36" xr10:uidLastSave="{00000000-0000-0000-0000-000000000000}"/>
  <bookViews>
    <workbookView xWindow="-105" yWindow="-105" windowWidth="23250" windowHeight="1257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Sheet1!$B$5:$H$109</definedName>
  </definedNames>
  <calcPr calcId="191029"/>
</workbook>
</file>

<file path=xl/calcChain.xml><?xml version="1.0" encoding="utf-8"?>
<calcChain xmlns="http://schemas.openxmlformats.org/spreadsheetml/2006/main">
  <c r="G104" i="1" l="1"/>
  <c r="G102" i="1" l="1"/>
  <c r="G100" i="1"/>
  <c r="G94" i="1"/>
  <c r="G89" i="1"/>
  <c r="G84" i="1"/>
  <c r="G77" i="1" l="1"/>
  <c r="G76" i="1"/>
  <c r="G75" i="1"/>
  <c r="G74" i="1"/>
  <c r="G69" i="1"/>
  <c r="G68" i="1"/>
  <c r="G67" i="1"/>
  <c r="G66" i="1"/>
  <c r="G59" i="1"/>
  <c r="G58" i="1"/>
  <c r="G57" i="1"/>
  <c r="G56" i="1"/>
  <c r="G51" i="1"/>
  <c r="G50" i="1"/>
  <c r="G49" i="1"/>
  <c r="G48" i="1"/>
  <c r="G43" i="1"/>
  <c r="G42" i="1"/>
  <c r="G41" i="1"/>
  <c r="G40" i="1"/>
  <c r="G35" i="1"/>
  <c r="G34" i="1"/>
  <c r="G33" i="1"/>
  <c r="G32" i="1"/>
  <c r="G27" i="1"/>
  <c r="G26" i="1"/>
  <c r="G25" i="1"/>
  <c r="G24" i="1"/>
  <c r="G82" i="1" l="1"/>
  <c r="G81" i="1"/>
  <c r="G80" i="1"/>
  <c r="G79" i="1"/>
  <c r="G73" i="1"/>
  <c r="G72" i="1"/>
  <c r="G71" i="1"/>
  <c r="G70" i="1"/>
  <c r="G63" i="1"/>
  <c r="G62" i="1"/>
  <c r="G61" i="1"/>
  <c r="G60" i="1"/>
  <c r="G55" i="1"/>
  <c r="G54" i="1"/>
  <c r="G53" i="1"/>
  <c r="G52" i="1"/>
  <c r="G47" i="1"/>
  <c r="G46" i="1"/>
  <c r="G45" i="1"/>
  <c r="G44" i="1"/>
  <c r="G39" i="1"/>
  <c r="G38" i="1"/>
  <c r="G37" i="1"/>
  <c r="G36" i="1"/>
  <c r="G31" i="1"/>
  <c r="G30" i="1"/>
  <c r="G29" i="1"/>
  <c r="G28" i="1"/>
  <c r="G16" i="1" l="1"/>
  <c r="G17" i="1"/>
  <c r="G18" i="1"/>
  <c r="G19" i="1"/>
  <c r="G20" i="1"/>
  <c r="G21" i="1"/>
  <c r="G22" i="1"/>
  <c r="G106" i="1" s="1"/>
  <c r="G107" i="1" s="1"/>
  <c r="G23" i="1"/>
  <c r="G108" i="1" l="1"/>
</calcChain>
</file>

<file path=xl/sharedStrings.xml><?xml version="1.0" encoding="utf-8"?>
<sst xmlns="http://schemas.openxmlformats.org/spreadsheetml/2006/main" count="96" uniqueCount="34">
  <si>
    <t>Product Type</t>
  </si>
  <si>
    <t>Unit Price</t>
  </si>
  <si>
    <t>Quantity</t>
  </si>
  <si>
    <t>Order Price</t>
  </si>
  <si>
    <t>Images</t>
  </si>
  <si>
    <t>A3 Poster</t>
  </si>
  <si>
    <t>Subtotal</t>
  </si>
  <si>
    <t>GST</t>
  </si>
  <si>
    <t xml:space="preserve">Total* </t>
  </si>
  <si>
    <t>*Postage cost is determined during the parcelling process as the weight of the materials are dependent on the quantity of the ordered materials.</t>
  </si>
  <si>
    <t>Business card</t>
  </si>
  <si>
    <t>Folded flyer (A7 folded, A6 unfolded)</t>
  </si>
  <si>
    <t>Standard DL flyer</t>
  </si>
  <si>
    <t xml:space="preserve">Standard DL flyer </t>
  </si>
  <si>
    <t>A4 Self-sealing leaflet (Indigenous design)</t>
  </si>
  <si>
    <t>Price excludes reply-paid postage</t>
  </si>
  <si>
    <t>A4 self-sealing leaflet (generic design)</t>
  </si>
  <si>
    <t>Random Selection of Images</t>
  </si>
  <si>
    <t>Indigenous Design of similar products</t>
  </si>
  <si>
    <t>Appropriate for adhering to paperwork/forms</t>
  </si>
  <si>
    <t>Pack of stickers (120 stickers per pack)</t>
  </si>
  <si>
    <t>Each sticker measures 32mm x 60mm</t>
  </si>
  <si>
    <t>Pull-up banner</t>
  </si>
  <si>
    <t>A1 Poster</t>
  </si>
  <si>
    <t>CONTACT NAME:</t>
  </si>
  <si>
    <t>ORGANISATION NAME:</t>
  </si>
  <si>
    <t>POSTAL ADDRESS:</t>
  </si>
  <si>
    <t>A4 Pull-up banner</t>
  </si>
  <si>
    <t>Specialty products</t>
  </si>
  <si>
    <t>Refer to Product Samples document</t>
  </si>
  <si>
    <t xml:space="preserve">Two different designs available </t>
  </si>
  <si>
    <r>
      <t xml:space="preserve">Two different designs available </t>
    </r>
    <r>
      <rPr>
        <sz val="11"/>
        <color rgb="FF000000"/>
        <rFont val="Calibri Light"/>
        <family val="2"/>
      </rPr>
      <t>(2000mm x 850mm)</t>
    </r>
  </si>
  <si>
    <t>One design available</t>
  </si>
  <si>
    <t>Please specify in your email body which design of the A1 Poster and/or Pull-up Banner you would like.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</si>
</sst>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2" x14ac:knownFonts="1">
    <font>
      <sz val="11"/>
      <color theme="1"/>
      <name val="Calibri"/>
      <family val="2"/>
      <scheme val="minor"/>
    </font>
    <font>
      <b/>
      <sz val="16"/>
      <color rgb="FF000000"/>
      <name val="Calibri Light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 Light"/>
      <family val="2"/>
    </font>
    <font>
      <sz val="16"/>
      <color rgb="FF000000"/>
      <name val="Calibri Light"/>
      <family val="2"/>
    </font>
    <font>
      <b/>
      <sz val="14"/>
      <color rgb="FFFF000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4"/>
      <color rgb="FF5B1E59"/>
      <name val="Calibri"/>
      <family val="2"/>
      <scheme val="minor"/>
    </font>
    <font>
      <b/>
      <sz val="16"/>
      <name val="Calibri Light"/>
      <family val="2"/>
    </font>
    <font>
      <b/>
      <sz val="36"/>
      <color rgb="FFFFCC03"/>
      <name val="Veto Com"/>
    </font>
    <font>
      <sz val="18"/>
      <color rgb="FF5B1E59"/>
      <name val="Museo Sans"/>
    </font>
    <font>
      <b/>
      <i/>
      <sz val="16"/>
      <color rgb="FF5B1E59"/>
      <name val="Calibri Light"/>
      <family val="2"/>
    </font>
    <font>
      <b/>
      <sz val="16"/>
      <color rgb="FFFFCC03"/>
      <name val="Museo Sans"/>
    </font>
    <font>
      <sz val="16"/>
      <color rgb="FFFFCC03"/>
      <name val="Veto Com"/>
    </font>
    <font>
      <b/>
      <sz val="20"/>
      <color rgb="FF5B1E59"/>
      <name val="Veto Com"/>
    </font>
    <font>
      <sz val="12"/>
      <color rgb="FF000000"/>
      <name val="Calibri Light"/>
      <family val="2"/>
    </font>
    <font>
      <sz val="13"/>
      <color rgb="FFB10059"/>
      <name val="Veto Com"/>
    </font>
    <font>
      <i/>
      <sz val="14"/>
      <color rgb="FF5B1E59"/>
      <name val="Calibri Light"/>
      <family val="2"/>
    </font>
    <font>
      <sz val="11"/>
      <color rgb="FF000000"/>
      <name val="Calibri Light"/>
      <family val="2"/>
    </font>
    <font>
      <b/>
      <sz val="12"/>
      <color rgb="FF5B1E59"/>
      <name val="Calibri Light"/>
      <family val="2"/>
    </font>
    <font>
      <b/>
      <sz val="12"/>
      <color theme="1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24460"/>
        <bgColor indexed="64"/>
      </patternFill>
    </fill>
    <fill>
      <patternFill patternType="solid">
        <fgColor rgb="FF5B1E59"/>
        <bgColor indexed="64"/>
      </patternFill>
    </fill>
    <fill>
      <patternFill patternType="solid">
        <fgColor rgb="FFDD8CB0"/>
        <bgColor indexed="64"/>
      </patternFill>
    </fill>
  </fills>
  <borders count="33">
    <border>
      <left/>
      <right/>
      <top/>
      <bottom/>
      <diagonal/>
    </border>
    <border>
      <left style="thin">
        <color rgb="FF5B1E59"/>
      </left>
      <right style="thin">
        <color rgb="FF5B1E59"/>
      </right>
      <top style="thin">
        <color rgb="FF5B1E59"/>
      </top>
      <bottom style="thin">
        <color rgb="FF5B1E59"/>
      </bottom>
      <diagonal/>
    </border>
    <border>
      <left style="thin">
        <color rgb="FF5B1E59"/>
      </left>
      <right style="thin">
        <color rgb="FF5B1E59"/>
      </right>
      <top style="thin">
        <color rgb="FF5B1E59"/>
      </top>
      <bottom/>
      <diagonal/>
    </border>
    <border>
      <left style="thin">
        <color rgb="FF5B1E59"/>
      </left>
      <right style="thin">
        <color rgb="FF5B1E59"/>
      </right>
      <top/>
      <bottom/>
      <diagonal/>
    </border>
    <border>
      <left style="thin">
        <color rgb="FF5B1E59"/>
      </left>
      <right style="thin">
        <color rgb="FF5B1E59"/>
      </right>
      <top/>
      <bottom style="thin">
        <color rgb="FF5B1E59"/>
      </bottom>
      <diagonal/>
    </border>
    <border>
      <left style="thin">
        <color rgb="FF5B1E59"/>
      </left>
      <right/>
      <top/>
      <bottom/>
      <diagonal/>
    </border>
    <border>
      <left style="thin">
        <color rgb="FF5B1E59"/>
      </left>
      <right/>
      <top style="thin">
        <color rgb="FF5B1E59"/>
      </top>
      <bottom/>
      <diagonal/>
    </border>
    <border>
      <left style="thin">
        <color rgb="FF5B1E59"/>
      </left>
      <right/>
      <top/>
      <bottom style="thin">
        <color rgb="FF5B1E59"/>
      </bottom>
      <diagonal/>
    </border>
    <border>
      <left/>
      <right style="thin">
        <color rgb="FF5B1E59"/>
      </right>
      <top/>
      <bottom/>
      <diagonal/>
    </border>
    <border>
      <left/>
      <right style="thin">
        <color rgb="FF5B1E59"/>
      </right>
      <top/>
      <bottom style="thin">
        <color rgb="FF5B1E59"/>
      </bottom>
      <diagonal/>
    </border>
    <border>
      <left/>
      <right/>
      <top/>
      <bottom style="thin">
        <color rgb="FF5B1E59"/>
      </bottom>
      <diagonal/>
    </border>
    <border>
      <left/>
      <right style="thin">
        <color rgb="FF5B1E59"/>
      </right>
      <top style="thin">
        <color rgb="FF5B1E59"/>
      </top>
      <bottom/>
      <diagonal/>
    </border>
    <border>
      <left style="thin">
        <color rgb="FF5B1E59"/>
      </left>
      <right style="thin">
        <color rgb="FF5B1E59"/>
      </right>
      <top/>
      <bottom style="thin">
        <color indexed="64"/>
      </bottom>
      <diagonal/>
    </border>
    <border>
      <left/>
      <right style="thin">
        <color rgb="FF5B1E59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5B1E59"/>
      </left>
      <right/>
      <top/>
      <bottom style="thin">
        <color indexed="64"/>
      </bottom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/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 style="thin">
        <color rgb="FF5B1E59"/>
      </right>
      <top/>
      <bottom/>
      <diagonal/>
    </border>
    <border>
      <left style="thin">
        <color rgb="FF5B1E59"/>
      </left>
      <right style="hair">
        <color theme="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5B1E59"/>
      </left>
      <right style="thin">
        <color rgb="FF5B1E59"/>
      </right>
      <top style="thin">
        <color indexed="64"/>
      </top>
      <bottom/>
      <diagonal/>
    </border>
    <border>
      <left style="thin">
        <color rgb="FF5B1E59"/>
      </left>
      <right style="thin">
        <color indexed="64"/>
      </right>
      <top style="thin">
        <color rgb="FF5B1E59"/>
      </top>
      <bottom/>
      <diagonal/>
    </border>
    <border>
      <left/>
      <right/>
      <top style="thin">
        <color rgb="FF5B1E59"/>
      </top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0" fillId="3" borderId="0" xfId="0" applyFill="1" applyBorder="1"/>
    <xf numFmtId="0" fontId="0" fillId="3" borderId="0" xfId="0" applyFill="1"/>
    <xf numFmtId="0" fontId="5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 wrapText="1"/>
    </xf>
    <xf numFmtId="0" fontId="3" fillId="3" borderId="10" xfId="0" applyFont="1" applyFill="1" applyBorder="1"/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8" fontId="5" fillId="0" borderId="3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9" xfId="0" applyFont="1" applyFill="1" applyBorder="1" applyAlignment="1">
      <alignment vertical="center"/>
    </xf>
    <xf numFmtId="8" fontId="5" fillId="0" borderId="4" xfId="0" applyNumberFormat="1" applyFont="1" applyFill="1" applyBorder="1" applyAlignment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3" borderId="6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8" fontId="5" fillId="0" borderId="10" xfId="0" applyNumberFormat="1" applyFont="1" applyFill="1" applyBorder="1" applyAlignment="1">
      <alignment horizontal="right" vertical="center"/>
    </xf>
    <xf numFmtId="0" fontId="5" fillId="4" borderId="8" xfId="0" applyFont="1" applyFill="1" applyBorder="1" applyAlignment="1">
      <alignment vertical="center"/>
    </xf>
    <xf numFmtId="8" fontId="5" fillId="4" borderId="3" xfId="0" applyNumberFormat="1" applyFont="1" applyFill="1" applyBorder="1" applyAlignment="1">
      <alignment horizontal="right" vertical="center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>
      <alignment vertical="center"/>
    </xf>
    <xf numFmtId="8" fontId="5" fillId="4" borderId="4" xfId="0" applyNumberFormat="1" applyFont="1" applyFill="1" applyBorder="1" applyAlignment="1">
      <alignment horizontal="right" vertical="center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8" fontId="5" fillId="4" borderId="0" xfId="0" applyNumberFormat="1" applyFont="1" applyFill="1" applyBorder="1" applyAlignment="1">
      <alignment horizontal="right" vertical="center"/>
    </xf>
    <xf numFmtId="8" fontId="5" fillId="4" borderId="8" xfId="0" applyNumberFormat="1" applyFont="1" applyFill="1" applyBorder="1" applyAlignment="1">
      <alignment horizontal="right" vertical="center"/>
    </xf>
    <xf numFmtId="0" fontId="0" fillId="3" borderId="0" xfId="0" applyFont="1" applyFill="1" applyBorder="1"/>
    <xf numFmtId="0" fontId="3" fillId="0" borderId="0" xfId="0" applyFont="1" applyFill="1" applyBorder="1"/>
    <xf numFmtId="0" fontId="3" fillId="3" borderId="0" xfId="0" applyFont="1" applyFill="1" applyBorder="1"/>
    <xf numFmtId="0" fontId="5" fillId="0" borderId="13" xfId="0" applyFont="1" applyFill="1" applyBorder="1" applyAlignment="1">
      <alignment vertical="center"/>
    </xf>
    <xf numFmtId="8" fontId="5" fillId="0" borderId="12" xfId="0" applyNumberFormat="1" applyFont="1" applyFill="1" applyBorder="1" applyAlignment="1">
      <alignment horizontal="right" vertical="center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8" fontId="5" fillId="4" borderId="9" xfId="0" applyNumberFormat="1" applyFont="1" applyFill="1" applyBorder="1" applyAlignment="1">
      <alignment horizontal="right" vertical="center"/>
    </xf>
    <xf numFmtId="0" fontId="5" fillId="4" borderId="2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8" fontId="5" fillId="4" borderId="2" xfId="0" applyNumberFormat="1" applyFont="1" applyFill="1" applyBorder="1" applyAlignment="1">
      <alignment horizontal="right" vertical="center"/>
    </xf>
    <xf numFmtId="8" fontId="5" fillId="0" borderId="2" xfId="0" applyNumberFormat="1" applyFont="1" applyFill="1" applyBorder="1" applyAlignment="1">
      <alignment horizontal="right" vertical="center"/>
    </xf>
    <xf numFmtId="0" fontId="0" fillId="4" borderId="3" xfId="0" applyFill="1" applyBorder="1"/>
    <xf numFmtId="0" fontId="5" fillId="0" borderId="3" xfId="0" applyFont="1" applyFill="1" applyBorder="1" applyAlignment="1">
      <alignment vertical="center" wrapText="1"/>
    </xf>
    <xf numFmtId="8" fontId="5" fillId="0" borderId="0" xfId="0" applyNumberFormat="1" applyFont="1" applyFill="1" applyBorder="1" applyAlignment="1">
      <alignment horizontal="right" vertical="center"/>
    </xf>
    <xf numFmtId="0" fontId="12" fillId="0" borderId="4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4" fillId="3" borderId="7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0" fontId="14" fillId="6" borderId="1" xfId="0" applyFont="1" applyFill="1" applyBorder="1" applyAlignment="1">
      <alignment vertical="center"/>
    </xf>
    <xf numFmtId="0" fontId="14" fillId="6" borderId="10" xfId="0" applyFont="1" applyFill="1" applyBorder="1" applyAlignment="1">
      <alignment vertical="center"/>
    </xf>
    <xf numFmtId="0" fontId="14" fillId="6" borderId="7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0" fillId="0" borderId="0" xfId="0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3" borderId="20" xfId="0" applyFill="1" applyBorder="1"/>
    <xf numFmtId="0" fontId="3" fillId="5" borderId="20" xfId="0" applyFont="1" applyFill="1" applyBorder="1"/>
    <xf numFmtId="0" fontId="3" fillId="5" borderId="0" xfId="0" applyFont="1" applyFill="1" applyBorder="1"/>
    <xf numFmtId="0" fontId="3" fillId="5" borderId="16" xfId="0" applyFont="1" applyFill="1" applyBorder="1"/>
    <xf numFmtId="0" fontId="3" fillId="0" borderId="16" xfId="0" applyFont="1" applyFill="1" applyBorder="1"/>
    <xf numFmtId="0" fontId="7" fillId="0" borderId="0" xfId="0" applyFont="1" applyFill="1" applyBorder="1" applyAlignment="1"/>
    <xf numFmtId="0" fontId="7" fillId="0" borderId="16" xfId="0" applyFont="1" applyFill="1" applyBorder="1" applyAlignment="1"/>
    <xf numFmtId="0" fontId="3" fillId="0" borderId="20" xfId="0" applyFont="1" applyFill="1" applyBorder="1"/>
    <xf numFmtId="0" fontId="0" fillId="0" borderId="20" xfId="0" applyFill="1" applyBorder="1" applyAlignment="1">
      <alignment horizontal="left" indent="1"/>
    </xf>
    <xf numFmtId="0" fontId="11" fillId="0" borderId="20" xfId="0" applyFont="1" applyFill="1" applyBorder="1" applyAlignment="1">
      <alignment horizontal="left" indent="1"/>
    </xf>
    <xf numFmtId="0" fontId="3" fillId="3" borderId="20" xfId="0" applyFont="1" applyFill="1" applyBorder="1"/>
    <xf numFmtId="0" fontId="3" fillId="3" borderId="16" xfId="0" applyFont="1" applyFill="1" applyBorder="1"/>
    <xf numFmtId="0" fontId="0" fillId="3" borderId="21" xfId="0" applyFill="1" applyBorder="1"/>
    <xf numFmtId="0" fontId="0" fillId="3" borderId="22" xfId="0" applyFill="1" applyBorder="1"/>
    <xf numFmtId="0" fontId="0" fillId="4" borderId="0" xfId="0" applyFill="1" applyBorder="1"/>
    <xf numFmtId="0" fontId="2" fillId="3" borderId="20" xfId="0" applyFont="1" applyFill="1" applyBorder="1"/>
    <xf numFmtId="0" fontId="16" fillId="4" borderId="3" xfId="0" applyFont="1" applyFill="1" applyBorder="1" applyAlignment="1">
      <alignment horizontal="left" vertical="center"/>
    </xf>
    <xf numFmtId="0" fontId="0" fillId="4" borderId="0" xfId="0" applyFill="1"/>
    <xf numFmtId="0" fontId="4" fillId="4" borderId="4" xfId="0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right" vertical="center" wrapText="1"/>
    </xf>
    <xf numFmtId="8" fontId="1" fillId="4" borderId="1" xfId="0" applyNumberFormat="1" applyFont="1" applyFill="1" applyBorder="1" applyAlignment="1">
      <alignment horizontal="right" vertical="center"/>
    </xf>
    <xf numFmtId="0" fontId="17" fillId="0" borderId="24" xfId="0" applyFont="1" applyFill="1" applyBorder="1" applyAlignment="1">
      <alignment vertical="center"/>
    </xf>
    <xf numFmtId="0" fontId="17" fillId="0" borderId="26" xfId="0" applyFont="1" applyFill="1" applyBorder="1" applyAlignment="1">
      <alignment vertical="center"/>
    </xf>
    <xf numFmtId="0" fontId="17" fillId="0" borderId="28" xfId="0" applyFont="1" applyFill="1" applyBorder="1" applyAlignment="1">
      <alignment vertical="center"/>
    </xf>
    <xf numFmtId="0" fontId="18" fillId="4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8" fillId="0" borderId="4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horizontal="right" vertical="center" wrapText="1"/>
    </xf>
    <xf numFmtId="0" fontId="4" fillId="3" borderId="11" xfId="0" applyFont="1" applyFill="1" applyBorder="1" applyAlignment="1">
      <alignment horizontal="right" vertical="center" wrapText="1"/>
    </xf>
    <xf numFmtId="0" fontId="5" fillId="0" borderId="31" xfId="0" applyFont="1" applyFill="1" applyBorder="1" applyAlignment="1">
      <alignment vertical="center" wrapText="1"/>
    </xf>
    <xf numFmtId="0" fontId="5" fillId="0" borderId="23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vertical="center" wrapText="1"/>
    </xf>
    <xf numFmtId="0" fontId="18" fillId="4" borderId="3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/>
    </xf>
    <xf numFmtId="0" fontId="10" fillId="0" borderId="2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0" fontId="13" fillId="6" borderId="15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27" xfId="0" applyFont="1" applyFill="1" applyBorder="1" applyAlignment="1">
      <alignment horizontal="left" vertical="top"/>
    </xf>
    <xf numFmtId="0" fontId="3" fillId="0" borderId="14" xfId="0" applyFont="1" applyFill="1" applyBorder="1" applyAlignment="1">
      <alignment horizontal="left" vertical="top"/>
    </xf>
    <xf numFmtId="0" fontId="3" fillId="0" borderId="29" xfId="0" applyFont="1" applyFill="1" applyBorder="1" applyAlignment="1">
      <alignment horizontal="left" vertical="top"/>
    </xf>
    <xf numFmtId="8" fontId="5" fillId="0" borderId="2" xfId="0" applyNumberFormat="1" applyFont="1" applyFill="1" applyBorder="1" applyAlignment="1">
      <alignment horizontal="right" vertical="top"/>
    </xf>
    <xf numFmtId="8" fontId="5" fillId="0" borderId="3" xfId="0" applyNumberFormat="1" applyFont="1" applyFill="1" applyBorder="1" applyAlignment="1">
      <alignment horizontal="right" vertical="top"/>
    </xf>
    <xf numFmtId="8" fontId="5" fillId="0" borderId="4" xfId="0" applyNumberFormat="1" applyFont="1" applyFill="1" applyBorder="1" applyAlignment="1">
      <alignment horizontal="right" vertical="top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3" xfId="0" applyFont="1" applyFill="1" applyBorder="1" applyAlignment="1" applyProtection="1">
      <alignment horizontal="center" vertical="top"/>
      <protection locked="0"/>
    </xf>
    <xf numFmtId="0" fontId="5" fillId="0" borderId="4" xfId="0" applyFont="1" applyFill="1" applyBorder="1" applyAlignment="1" applyProtection="1">
      <alignment horizontal="center" vertical="top"/>
      <protection locked="0"/>
    </xf>
    <xf numFmtId="0" fontId="5" fillId="0" borderId="11" xfId="0" applyFont="1" applyFill="1" applyBorder="1" applyAlignment="1" applyProtection="1">
      <alignment horizontal="center" vertical="top"/>
      <protection locked="0"/>
    </xf>
    <xf numFmtId="0" fontId="5" fillId="0" borderId="9" xfId="0" applyFont="1" applyFill="1" applyBorder="1" applyAlignment="1" applyProtection="1">
      <alignment horizontal="center" vertical="top"/>
      <protection locked="0"/>
    </xf>
    <xf numFmtId="0" fontId="5" fillId="4" borderId="2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5" fillId="4" borderId="2" xfId="0" applyFont="1" applyFill="1" applyBorder="1" applyAlignment="1" applyProtection="1">
      <alignment horizontal="center" vertical="top"/>
      <protection locked="0"/>
    </xf>
    <xf numFmtId="0" fontId="5" fillId="4" borderId="3" xfId="0" applyFont="1" applyFill="1" applyBorder="1" applyAlignment="1" applyProtection="1">
      <alignment horizontal="center" vertical="top"/>
      <protection locked="0"/>
    </xf>
    <xf numFmtId="0" fontId="5" fillId="4" borderId="4" xfId="0" applyFont="1" applyFill="1" applyBorder="1" applyAlignment="1" applyProtection="1">
      <alignment horizontal="center" vertical="top"/>
      <protection locked="0"/>
    </xf>
    <xf numFmtId="0" fontId="5" fillId="4" borderId="30" xfId="0" applyFont="1" applyFill="1" applyBorder="1" applyAlignment="1" applyProtection="1">
      <alignment horizontal="center" vertical="top"/>
      <protection locked="0"/>
    </xf>
    <xf numFmtId="0" fontId="5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8" fontId="5" fillId="0" borderId="11" xfId="0" applyNumberFormat="1" applyFont="1" applyFill="1" applyBorder="1" applyAlignment="1">
      <alignment horizontal="right" vertical="top"/>
    </xf>
    <xf numFmtId="8" fontId="5" fillId="0" borderId="9" xfId="0" applyNumberFormat="1" applyFont="1" applyFill="1" applyBorder="1" applyAlignment="1">
      <alignment horizontal="right" vertical="top"/>
    </xf>
    <xf numFmtId="8" fontId="5" fillId="4" borderId="2" xfId="0" applyNumberFormat="1" applyFont="1" applyFill="1" applyBorder="1" applyAlignment="1">
      <alignment horizontal="right" vertical="top"/>
    </xf>
    <xf numFmtId="8" fontId="5" fillId="4" borderId="3" xfId="0" applyNumberFormat="1" applyFont="1" applyFill="1" applyBorder="1" applyAlignment="1">
      <alignment horizontal="right" vertical="top"/>
    </xf>
    <xf numFmtId="8" fontId="5" fillId="4" borderId="4" xfId="0" applyNumberFormat="1" applyFont="1" applyFill="1" applyBorder="1" applyAlignment="1">
      <alignment horizontal="right" vertical="top"/>
    </xf>
    <xf numFmtId="0" fontId="5" fillId="4" borderId="2" xfId="0" applyFont="1" applyFill="1" applyBorder="1" applyAlignment="1">
      <alignment horizontal="center" vertical="top" wrapText="1"/>
    </xf>
    <xf numFmtId="0" fontId="5" fillId="4" borderId="3" xfId="0" applyFont="1" applyFill="1" applyBorder="1" applyAlignment="1">
      <alignment horizontal="center" vertical="top" wrapText="1"/>
    </xf>
    <xf numFmtId="0" fontId="20" fillId="7" borderId="6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left" vertical="center"/>
    </xf>
    <xf numFmtId="0" fontId="5" fillId="0" borderId="30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horizontal="left" vertical="center"/>
    </xf>
    <xf numFmtId="0" fontId="5" fillId="0" borderId="30" xfId="0" applyFont="1" applyFill="1" applyBorder="1" applyAlignment="1">
      <alignment vertical="center"/>
    </xf>
    <xf numFmtId="8" fontId="5" fillId="0" borderId="30" xfId="0" applyNumberFormat="1" applyFont="1" applyFill="1" applyBorder="1" applyAlignment="1">
      <alignment horizontal="right" vertic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3" borderId="3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D8CB0"/>
      <color rgb="FF5B1E59"/>
      <color rgb="FFB10059"/>
      <color rgb="FFFFCC03"/>
      <color rgb="FFD298B9"/>
      <color rgb="FFAA7896"/>
      <color rgb="FFB77B9E"/>
      <color rgb="FF4D4D4F"/>
      <color rgb="FFB77BA1"/>
      <color rgb="FF8244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sv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10</xdr:row>
      <xdr:rowOff>0</xdr:rowOff>
    </xdr:from>
    <xdr:to>
      <xdr:col>16</xdr:col>
      <xdr:colOff>472861</xdr:colOff>
      <xdr:row>11</xdr:row>
      <xdr:rowOff>121304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0" y="1347107"/>
          <a:ext cx="1085182" cy="420660"/>
        </a:xfrm>
        <a:prstGeom prst="rect">
          <a:avLst/>
        </a:prstGeom>
      </xdr:spPr>
    </xdr:pic>
    <xdr:clientData/>
  </xdr:twoCellAnchor>
  <xdr:twoCellAnchor>
    <xdr:from>
      <xdr:col>0</xdr:col>
      <xdr:colOff>6570</xdr:colOff>
      <xdr:row>0</xdr:row>
      <xdr:rowOff>46969</xdr:rowOff>
    </xdr:from>
    <xdr:to>
      <xdr:col>8</xdr:col>
      <xdr:colOff>9526</xdr:colOff>
      <xdr:row>9</xdr:row>
      <xdr:rowOff>78828</xdr:rowOff>
    </xdr:to>
    <xdr:sp macro="" textlink="">
      <xdr:nvSpPr>
        <xdr:cNvPr id="6" name="Flowchart: Document 5">
          <a:extLst>
            <a:ext uri="{FF2B5EF4-FFF2-40B4-BE49-F238E27FC236}">
              <a16:creationId xmlns:a16="http://schemas.microsoft.com/office/drawing/2014/main" id="{FAFCF6CE-A671-4476-914B-43BE0A4E685B}"/>
            </a:ext>
          </a:extLst>
        </xdr:cNvPr>
        <xdr:cNvSpPr/>
      </xdr:nvSpPr>
      <xdr:spPr>
        <a:xfrm>
          <a:off x="6570" y="46969"/>
          <a:ext cx="12004456" cy="2165459"/>
        </a:xfrm>
        <a:prstGeom prst="flowChartDocument">
          <a:avLst/>
        </a:prstGeom>
        <a:solidFill>
          <a:srgbClr val="5B1E5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854622</xdr:colOff>
      <xdr:row>5</xdr:row>
      <xdr:rowOff>112329</xdr:rowOff>
    </xdr:from>
    <xdr:to>
      <xdr:col>3</xdr:col>
      <xdr:colOff>3735442</xdr:colOff>
      <xdr:row>8</xdr:row>
      <xdr:rowOff>112329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B93345E-EB7E-41B7-9401-5FF7186DDCF8}"/>
            </a:ext>
          </a:extLst>
        </xdr:cNvPr>
        <xdr:cNvSpPr txBox="1"/>
      </xdr:nvSpPr>
      <xdr:spPr>
        <a:xfrm>
          <a:off x="933450" y="696967"/>
          <a:ext cx="5442716" cy="13663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3600" b="1" i="0" u="none" strike="noStrike">
              <a:solidFill>
                <a:schemeClr val="bg1"/>
              </a:solidFill>
              <a:effectLst/>
              <a:latin typeface="Veto Com" panose="02000603050000020003" pitchFamily="2" charset="0"/>
              <a:ea typeface="+mn-ea"/>
              <a:cs typeface="+mn-cs"/>
            </a:rPr>
            <a:t>PROMOTIONAL</a:t>
          </a:r>
          <a:r>
            <a:rPr lang="en-AU" sz="3600" b="1" i="0" u="none" strike="noStrike" baseline="0">
              <a:solidFill>
                <a:schemeClr val="bg1"/>
              </a:solidFill>
              <a:effectLst/>
              <a:latin typeface="Veto Com" panose="02000603050000020003" pitchFamily="2" charset="0"/>
              <a:ea typeface="+mn-ea"/>
              <a:cs typeface="+mn-cs"/>
            </a:rPr>
            <a:t> MATERIALS</a:t>
          </a:r>
        </a:p>
        <a:p>
          <a:r>
            <a:rPr lang="en-AU" sz="3600" b="1" i="0" u="none" strike="noStrike">
              <a:solidFill>
                <a:srgbClr val="FFCC03"/>
              </a:solidFill>
              <a:effectLst/>
              <a:latin typeface="Veto Com" panose="02000603050000020003" pitchFamily="2" charset="0"/>
              <a:ea typeface="+mn-ea"/>
              <a:cs typeface="+mn-cs"/>
            </a:rPr>
            <a:t>ORDER FORM</a:t>
          </a:r>
          <a:r>
            <a:rPr lang="en-AU" sz="3600">
              <a:solidFill>
                <a:srgbClr val="FFCC03"/>
              </a:solidFill>
              <a:latin typeface="Veto Com" panose="02000603050000020003" pitchFamily="2" charset="0"/>
            </a:rPr>
            <a:t> </a:t>
          </a:r>
        </a:p>
      </xdr:txBody>
    </xdr:sp>
    <xdr:clientData/>
  </xdr:twoCellAnchor>
  <xdr:twoCellAnchor editAs="oneCell">
    <xdr:from>
      <xdr:col>5</xdr:col>
      <xdr:colOff>4970</xdr:colOff>
      <xdr:row>4</xdr:row>
      <xdr:rowOff>51352</xdr:rowOff>
    </xdr:from>
    <xdr:to>
      <xdr:col>7</xdr:col>
      <xdr:colOff>380587</xdr:colOff>
      <xdr:row>6</xdr:row>
      <xdr:rowOff>252206</xdr:rowOff>
    </xdr:to>
    <xdr:pic>
      <xdr:nvPicPr>
        <xdr:cNvPr id="20" name="Graphic 19">
          <a:extLst>
            <a:ext uri="{FF2B5EF4-FFF2-40B4-BE49-F238E27FC236}">
              <a16:creationId xmlns:a16="http://schemas.microsoft.com/office/drawing/2014/main" id="{80481753-6E6E-442D-AA0C-D6E29149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701170" y="432352"/>
          <a:ext cx="2471117" cy="972379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19</xdr:row>
      <xdr:rowOff>0</xdr:rowOff>
    </xdr:from>
    <xdr:to>
      <xdr:col>2</xdr:col>
      <xdr:colOff>1762126</xdr:colOff>
      <xdr:row>22</xdr:row>
      <xdr:rowOff>260696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EB4876-96A8-4F78-9889-99C3949E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9676" y="4676775"/>
          <a:ext cx="16383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23</xdr:row>
      <xdr:rowOff>9525</xdr:rowOff>
    </xdr:from>
    <xdr:to>
      <xdr:col>2</xdr:col>
      <xdr:colOff>1743075</xdr:colOff>
      <xdr:row>26</xdr:row>
      <xdr:rowOff>251931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5CD82E-2187-4C4D-A09A-9E3B8B42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0" y="5753100"/>
          <a:ext cx="1590675" cy="104250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27</xdr:row>
      <xdr:rowOff>76200</xdr:rowOff>
    </xdr:from>
    <xdr:to>
      <xdr:col>2</xdr:col>
      <xdr:colOff>1809751</xdr:colOff>
      <xdr:row>30</xdr:row>
      <xdr:rowOff>251545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26D9F0-715F-4967-9313-0322DD18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1" y="6886575"/>
          <a:ext cx="1752600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31</xdr:row>
      <xdr:rowOff>66675</xdr:rowOff>
    </xdr:from>
    <xdr:to>
      <xdr:col>2</xdr:col>
      <xdr:colOff>1527921</xdr:colOff>
      <xdr:row>34</xdr:row>
      <xdr:rowOff>260309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B19F71-B032-49A8-B690-4F424F96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8210550"/>
          <a:ext cx="1280271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</xdr:row>
      <xdr:rowOff>28575</xdr:rowOff>
    </xdr:from>
    <xdr:to>
      <xdr:col>2</xdr:col>
      <xdr:colOff>1596130</xdr:colOff>
      <xdr:row>38</xdr:row>
      <xdr:rowOff>258788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5833697-EC6D-4E38-B7B2-FD14EECE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2525" y="9239250"/>
          <a:ext cx="1396105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38</xdr:row>
      <xdr:rowOff>228600</xdr:rowOff>
    </xdr:from>
    <xdr:to>
      <xdr:col>2</xdr:col>
      <xdr:colOff>1666994</xdr:colOff>
      <xdr:row>42</xdr:row>
      <xdr:rowOff>246982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41297F-FF40-4851-A823-5C6B2BCF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7775" y="10239375"/>
          <a:ext cx="1371719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43</xdr:row>
      <xdr:rowOff>9525</xdr:rowOff>
    </xdr:from>
    <xdr:to>
      <xdr:col>2</xdr:col>
      <xdr:colOff>1440662</xdr:colOff>
      <xdr:row>46</xdr:row>
      <xdr:rowOff>245835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1033030-EA7A-455C-8F51-E5880EE0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8725" y="11353800"/>
          <a:ext cx="1164437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46</xdr:row>
      <xdr:rowOff>180975</xdr:rowOff>
    </xdr:from>
    <xdr:to>
      <xdr:col>2</xdr:col>
      <xdr:colOff>1396826</xdr:colOff>
      <xdr:row>50</xdr:row>
      <xdr:rowOff>248129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E782916-F110-46B2-9BDD-DD15480D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0" y="12325350"/>
          <a:ext cx="920576" cy="11339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50</xdr:row>
      <xdr:rowOff>238125</xdr:rowOff>
    </xdr:from>
    <xdr:to>
      <xdr:col>2</xdr:col>
      <xdr:colOff>1819274</xdr:colOff>
      <xdr:row>54</xdr:row>
      <xdr:rowOff>247650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2089899-D890-4001-8229-8E660AC00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49" y="13182600"/>
          <a:ext cx="166687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123824</xdr:colOff>
      <xdr:row>55</xdr:row>
      <xdr:rowOff>9525</xdr:rowOff>
    </xdr:from>
    <xdr:to>
      <xdr:col>2</xdr:col>
      <xdr:colOff>1828799</xdr:colOff>
      <xdr:row>58</xdr:row>
      <xdr:rowOff>245835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919F11-4099-40B2-9159-B42F636F5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9674" y="14287500"/>
          <a:ext cx="1704975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58</xdr:row>
      <xdr:rowOff>257175</xdr:rowOff>
    </xdr:from>
    <xdr:to>
      <xdr:col>2</xdr:col>
      <xdr:colOff>1790700</xdr:colOff>
      <xdr:row>62</xdr:row>
      <xdr:rowOff>251171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73A213E-558E-4086-B9B9-3638CD46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2050" y="15335250"/>
          <a:ext cx="17145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65</xdr:row>
      <xdr:rowOff>0</xdr:rowOff>
    </xdr:from>
    <xdr:to>
      <xdr:col>2</xdr:col>
      <xdr:colOff>1364809</xdr:colOff>
      <xdr:row>68</xdr:row>
      <xdr:rowOff>254599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02C83E1-C9DA-4556-8642-9136B66A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76400" y="17211675"/>
          <a:ext cx="774259" cy="10546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69</xdr:row>
      <xdr:rowOff>28575</xdr:rowOff>
    </xdr:from>
    <xdr:to>
      <xdr:col>2</xdr:col>
      <xdr:colOff>1599558</xdr:colOff>
      <xdr:row>72</xdr:row>
      <xdr:rowOff>234402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E7E109A-3217-4E58-8BB9-B8C576FA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5400" y="18307050"/>
          <a:ext cx="1390008" cy="100592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73</xdr:row>
      <xdr:rowOff>9525</xdr:rowOff>
    </xdr:from>
    <xdr:to>
      <xdr:col>2</xdr:col>
      <xdr:colOff>1838325</xdr:colOff>
      <xdr:row>76</xdr:row>
      <xdr:rowOff>258028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1AD3EFB-35E3-422C-ADBC-24784BEA6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8250" y="19088100"/>
          <a:ext cx="1685925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78</xdr:row>
      <xdr:rowOff>113342</xdr:rowOff>
    </xdr:from>
    <xdr:to>
      <xdr:col>2</xdr:col>
      <xdr:colOff>1895475</xdr:colOff>
      <xdr:row>81</xdr:row>
      <xdr:rowOff>136845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46539AD-6775-4866-9EF8-054C36142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2050" y="20515892"/>
          <a:ext cx="1819275" cy="82360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83</xdr:row>
      <xdr:rowOff>95250</xdr:rowOff>
    </xdr:from>
    <xdr:to>
      <xdr:col>2</xdr:col>
      <xdr:colOff>1895475</xdr:colOff>
      <xdr:row>87</xdr:row>
      <xdr:rowOff>205080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7732104-2CB4-4177-BE37-00F6AA00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3000" y="21821775"/>
          <a:ext cx="1838325" cy="117663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88</xdr:row>
      <xdr:rowOff>114300</xdr:rowOff>
    </xdr:from>
    <xdr:to>
      <xdr:col>2</xdr:col>
      <xdr:colOff>1885950</xdr:colOff>
      <xdr:row>92</xdr:row>
      <xdr:rowOff>205840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64694F0-83A8-4B73-8BE9-44BFDC760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43000" y="23174325"/>
          <a:ext cx="1828800" cy="115834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93</xdr:row>
      <xdr:rowOff>133350</xdr:rowOff>
    </xdr:from>
    <xdr:to>
      <xdr:col>2</xdr:col>
      <xdr:colOff>1847850</xdr:colOff>
      <xdr:row>97</xdr:row>
      <xdr:rowOff>120476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AD3C3D6-D7F8-449C-B7A6-9D443429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90624" y="24526875"/>
          <a:ext cx="1743076" cy="920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09"/>
  <sheetViews>
    <sheetView tabSelected="1" zoomScaleNormal="100" workbookViewId="0">
      <selection activeCell="D11" sqref="D11:G13"/>
    </sheetView>
  </sheetViews>
  <sheetFormatPr defaultRowHeight="15" x14ac:dyDescent="0.25"/>
  <cols>
    <col min="1" max="1" width="1.125" style="1" customWidth="1"/>
    <col min="2" max="2" width="13.125" customWidth="1"/>
    <col min="3" max="3" width="25.25" customWidth="1"/>
    <col min="4" max="4" width="63.75" customWidth="1"/>
    <col min="5" max="5" width="13.75" customWidth="1"/>
    <col min="6" max="6" width="14.75" customWidth="1"/>
    <col min="7" max="7" width="16.75" customWidth="1"/>
  </cols>
  <sheetData>
    <row r="1" spans="1:8" s="2" customFormat="1" ht="7.5" customHeight="1" x14ac:dyDescent="0.25">
      <c r="A1" s="1"/>
    </row>
    <row r="2" spans="1:8" s="2" customFormat="1" ht="7.5" customHeight="1" x14ac:dyDescent="0.25">
      <c r="A2" s="1"/>
      <c r="B2" s="59"/>
      <c r="C2" s="60"/>
      <c r="D2" s="60"/>
      <c r="E2" s="60"/>
      <c r="F2" s="60"/>
      <c r="G2" s="60"/>
      <c r="H2" s="61"/>
    </row>
    <row r="3" spans="1:8" s="2" customFormat="1" ht="7.5" customHeight="1" x14ac:dyDescent="0.25">
      <c r="A3" s="1"/>
      <c r="B3" s="62"/>
      <c r="C3" s="1"/>
      <c r="D3" s="1"/>
      <c r="E3" s="1"/>
      <c r="F3" s="1"/>
      <c r="G3" s="1"/>
      <c r="H3" s="58"/>
    </row>
    <row r="4" spans="1:8" s="2" customFormat="1" ht="7.5" customHeight="1" x14ac:dyDescent="0.25">
      <c r="A4" s="1"/>
      <c r="B4" s="62"/>
      <c r="C4" s="1"/>
      <c r="D4" s="1"/>
      <c r="E4" s="1"/>
      <c r="F4" s="1"/>
      <c r="G4" s="1"/>
      <c r="H4" s="58"/>
    </row>
    <row r="5" spans="1:8" x14ac:dyDescent="0.25">
      <c r="A5" s="30"/>
      <c r="B5" s="63"/>
      <c r="C5" s="64"/>
      <c r="D5" s="64"/>
      <c r="E5" s="64"/>
      <c r="F5" s="64"/>
      <c r="G5" s="64"/>
      <c r="H5" s="65"/>
    </row>
    <row r="6" spans="1:8" ht="46.15" customHeight="1" x14ac:dyDescent="0.75">
      <c r="A6" s="30"/>
      <c r="B6" s="100"/>
      <c r="C6" s="101"/>
      <c r="D6" s="101"/>
      <c r="E6" s="101"/>
      <c r="F6" s="31"/>
      <c r="G6" s="31"/>
      <c r="H6" s="66"/>
    </row>
    <row r="7" spans="1:8" ht="47.25" x14ac:dyDescent="0.75">
      <c r="A7" s="30"/>
      <c r="B7" s="100"/>
      <c r="C7" s="101"/>
      <c r="D7" s="101"/>
      <c r="E7" s="101"/>
      <c r="F7" s="67"/>
      <c r="G7" s="67"/>
      <c r="H7" s="68"/>
    </row>
    <row r="8" spans="1:8" x14ac:dyDescent="0.25">
      <c r="A8" s="30"/>
      <c r="B8" s="69"/>
      <c r="C8" s="31"/>
      <c r="D8" s="31"/>
      <c r="E8" s="31"/>
      <c r="F8" s="31"/>
      <c r="G8" s="31"/>
      <c r="H8" s="66"/>
    </row>
    <row r="9" spans="1:8" x14ac:dyDescent="0.25">
      <c r="A9" s="30"/>
      <c r="B9" s="69"/>
      <c r="C9" s="31"/>
      <c r="D9" s="31"/>
      <c r="E9" s="31"/>
      <c r="F9" s="31"/>
      <c r="G9" s="31"/>
      <c r="H9" s="66"/>
    </row>
    <row r="10" spans="1:8" ht="10.5" customHeight="1" x14ac:dyDescent="0.25">
      <c r="A10" s="30"/>
      <c r="B10" s="69"/>
      <c r="C10" s="31"/>
      <c r="D10" s="31"/>
      <c r="E10" s="31"/>
      <c r="F10" s="31"/>
      <c r="G10" s="31"/>
      <c r="H10" s="66"/>
    </row>
    <row r="11" spans="1:8" ht="23.25" customHeight="1" x14ac:dyDescent="0.25">
      <c r="A11" s="30"/>
      <c r="B11" s="70"/>
      <c r="C11" s="83" t="s">
        <v>24</v>
      </c>
      <c r="D11" s="109"/>
      <c r="E11" s="109"/>
      <c r="F11" s="109"/>
      <c r="G11" s="110"/>
      <c r="H11" s="66"/>
    </row>
    <row r="12" spans="1:8" ht="23.25" x14ac:dyDescent="0.35">
      <c r="A12" s="30"/>
      <c r="B12" s="71"/>
      <c r="C12" s="84" t="s">
        <v>25</v>
      </c>
      <c r="D12" s="111"/>
      <c r="E12" s="111"/>
      <c r="F12" s="111"/>
      <c r="G12" s="112"/>
      <c r="H12" s="66"/>
    </row>
    <row r="13" spans="1:8" ht="23.25" x14ac:dyDescent="0.35">
      <c r="A13" s="30"/>
      <c r="B13" s="71"/>
      <c r="C13" s="85" t="s">
        <v>26</v>
      </c>
      <c r="D13" s="113"/>
      <c r="E13" s="113"/>
      <c r="F13" s="113"/>
      <c r="G13" s="114"/>
      <c r="H13" s="66"/>
    </row>
    <row r="14" spans="1:8" x14ac:dyDescent="0.25">
      <c r="A14" s="30"/>
      <c r="B14" s="72"/>
      <c r="C14" s="5"/>
      <c r="D14" s="32"/>
      <c r="E14" s="32"/>
      <c r="F14" s="32"/>
      <c r="G14" s="5"/>
      <c r="H14" s="73"/>
    </row>
    <row r="15" spans="1:8" ht="21" x14ac:dyDescent="0.25">
      <c r="A15" s="30"/>
      <c r="B15" s="74"/>
      <c r="C15" s="53" t="s">
        <v>4</v>
      </c>
      <c r="D15" s="54" t="s">
        <v>0</v>
      </c>
      <c r="E15" s="55" t="s">
        <v>1</v>
      </c>
      <c r="F15" s="56" t="s">
        <v>2</v>
      </c>
      <c r="G15" s="54" t="s">
        <v>3</v>
      </c>
      <c r="H15" s="75"/>
    </row>
    <row r="16" spans="1:8" ht="21" x14ac:dyDescent="0.25">
      <c r="A16" s="30"/>
      <c r="B16" s="74"/>
      <c r="C16" s="107" t="s">
        <v>17</v>
      </c>
      <c r="D16" s="22" t="s">
        <v>10</v>
      </c>
      <c r="E16" s="23">
        <v>0.14000000000000001</v>
      </c>
      <c r="F16" s="24"/>
      <c r="G16" s="23">
        <f>E16*F16</f>
        <v>0</v>
      </c>
      <c r="H16" s="58"/>
    </row>
    <row r="17" spans="1:8" ht="21" customHeight="1" x14ac:dyDescent="0.25">
      <c r="A17" s="30"/>
      <c r="B17" s="74"/>
      <c r="C17" s="108"/>
      <c r="D17" s="22" t="s">
        <v>11</v>
      </c>
      <c r="E17" s="23">
        <v>0.28000000000000003</v>
      </c>
      <c r="F17" s="24"/>
      <c r="G17" s="23">
        <f>E17*F17</f>
        <v>0</v>
      </c>
      <c r="H17" s="58"/>
    </row>
    <row r="18" spans="1:8" ht="21" x14ac:dyDescent="0.25">
      <c r="A18" s="30"/>
      <c r="B18" s="74"/>
      <c r="C18" s="108"/>
      <c r="D18" s="22" t="s">
        <v>12</v>
      </c>
      <c r="E18" s="23">
        <v>0.26</v>
      </c>
      <c r="F18" s="24"/>
      <c r="G18" s="23">
        <f t="shared" ref="G18:G23" si="0">E18*F18</f>
        <v>0</v>
      </c>
      <c r="H18" s="58"/>
    </row>
    <row r="19" spans="1:8" ht="21" x14ac:dyDescent="0.25">
      <c r="A19" s="30"/>
      <c r="B19" s="74"/>
      <c r="C19" s="108"/>
      <c r="D19" s="22" t="s">
        <v>5</v>
      </c>
      <c r="E19" s="23">
        <v>0.8</v>
      </c>
      <c r="F19" s="24"/>
      <c r="G19" s="23">
        <f t="shared" si="0"/>
        <v>0</v>
      </c>
      <c r="H19" s="58"/>
    </row>
    <row r="20" spans="1:8" ht="21" x14ac:dyDescent="0.25">
      <c r="A20" s="30"/>
      <c r="B20" s="74"/>
      <c r="C20" s="147"/>
      <c r="D20" s="144" t="s">
        <v>10</v>
      </c>
      <c r="E20" s="145">
        <v>0.14000000000000001</v>
      </c>
      <c r="F20" s="146"/>
      <c r="G20" s="145">
        <f t="shared" si="0"/>
        <v>0</v>
      </c>
      <c r="H20" s="58"/>
    </row>
    <row r="21" spans="1:8" ht="21" x14ac:dyDescent="0.25">
      <c r="A21" s="30"/>
      <c r="B21" s="74"/>
      <c r="C21" s="6"/>
      <c r="D21" s="12" t="s">
        <v>11</v>
      </c>
      <c r="E21" s="13">
        <v>0.28000000000000003</v>
      </c>
      <c r="F21" s="14"/>
      <c r="G21" s="13">
        <f t="shared" si="0"/>
        <v>0</v>
      </c>
      <c r="H21" s="58"/>
    </row>
    <row r="22" spans="1:8" ht="21" x14ac:dyDescent="0.25">
      <c r="A22" s="30"/>
      <c r="B22" s="74"/>
      <c r="C22" s="6"/>
      <c r="D22" s="12" t="s">
        <v>13</v>
      </c>
      <c r="E22" s="13">
        <v>0.26</v>
      </c>
      <c r="F22" s="14"/>
      <c r="G22" s="13">
        <f t="shared" si="0"/>
        <v>0</v>
      </c>
      <c r="H22" s="58"/>
    </row>
    <row r="23" spans="1:8" ht="21" x14ac:dyDescent="0.25">
      <c r="A23" s="30"/>
      <c r="B23" s="74"/>
      <c r="C23" s="6"/>
      <c r="D23" s="33" t="s">
        <v>5</v>
      </c>
      <c r="E23" s="16">
        <v>0.8</v>
      </c>
      <c r="F23" s="35"/>
      <c r="G23" s="34">
        <f t="shared" si="0"/>
        <v>0</v>
      </c>
      <c r="H23" s="58"/>
    </row>
    <row r="24" spans="1:8" ht="21" x14ac:dyDescent="0.25">
      <c r="A24" s="30"/>
      <c r="B24" s="74"/>
      <c r="C24" s="11"/>
      <c r="D24" s="22" t="s">
        <v>10</v>
      </c>
      <c r="E24" s="23">
        <v>0.14000000000000001</v>
      </c>
      <c r="F24" s="24"/>
      <c r="G24" s="23">
        <f>E24*F24</f>
        <v>0</v>
      </c>
      <c r="H24" s="58"/>
    </row>
    <row r="25" spans="1:8" ht="21" x14ac:dyDescent="0.25">
      <c r="A25" s="30"/>
      <c r="B25" s="74"/>
      <c r="C25" s="6"/>
      <c r="D25" s="22" t="s">
        <v>11</v>
      </c>
      <c r="E25" s="23">
        <v>0.28000000000000003</v>
      </c>
      <c r="F25" s="24"/>
      <c r="G25" s="23">
        <f>E25*F25</f>
        <v>0</v>
      </c>
      <c r="H25" s="58"/>
    </row>
    <row r="26" spans="1:8" ht="21" x14ac:dyDescent="0.25">
      <c r="A26" s="30"/>
      <c r="B26" s="74"/>
      <c r="C26" s="6"/>
      <c r="D26" s="22" t="s">
        <v>12</v>
      </c>
      <c r="E26" s="23">
        <v>0.26</v>
      </c>
      <c r="F26" s="24"/>
      <c r="G26" s="23">
        <f t="shared" ref="G26:G27" si="1">E26*F26</f>
        <v>0</v>
      </c>
      <c r="H26" s="58"/>
    </row>
    <row r="27" spans="1:8" ht="21" x14ac:dyDescent="0.25">
      <c r="A27" s="30"/>
      <c r="B27" s="74"/>
      <c r="C27" s="7"/>
      <c r="D27" s="25" t="s">
        <v>5</v>
      </c>
      <c r="E27" s="26">
        <v>0.8</v>
      </c>
      <c r="F27" s="27"/>
      <c r="G27" s="26">
        <f t="shared" si="1"/>
        <v>0</v>
      </c>
      <c r="H27" s="58"/>
    </row>
    <row r="28" spans="1:8" ht="21" x14ac:dyDescent="0.25">
      <c r="A28" s="30"/>
      <c r="B28" s="74"/>
      <c r="C28" s="8"/>
      <c r="D28" s="12" t="s">
        <v>10</v>
      </c>
      <c r="E28" s="13">
        <v>0.14000000000000001</v>
      </c>
      <c r="F28" s="14"/>
      <c r="G28" s="13">
        <f t="shared" ref="G28:G31" si="2">E28*F28</f>
        <v>0</v>
      </c>
      <c r="H28" s="58"/>
    </row>
    <row r="29" spans="1:8" ht="21" x14ac:dyDescent="0.25">
      <c r="A29" s="30"/>
      <c r="B29" s="74"/>
      <c r="C29" s="6"/>
      <c r="D29" s="12" t="s">
        <v>11</v>
      </c>
      <c r="E29" s="13">
        <v>0.28000000000000003</v>
      </c>
      <c r="F29" s="14"/>
      <c r="G29" s="13">
        <f t="shared" si="2"/>
        <v>0</v>
      </c>
      <c r="H29" s="58"/>
    </row>
    <row r="30" spans="1:8" ht="21" x14ac:dyDescent="0.25">
      <c r="A30" s="30"/>
      <c r="B30" s="74"/>
      <c r="C30" s="6"/>
      <c r="D30" s="12" t="s">
        <v>13</v>
      </c>
      <c r="E30" s="13">
        <v>0.26</v>
      </c>
      <c r="F30" s="14"/>
      <c r="G30" s="13">
        <f t="shared" si="2"/>
        <v>0</v>
      </c>
      <c r="H30" s="58"/>
    </row>
    <row r="31" spans="1:8" ht="21" x14ac:dyDescent="0.25">
      <c r="A31" s="30"/>
      <c r="B31" s="74"/>
      <c r="C31" s="7"/>
      <c r="D31" s="15" t="s">
        <v>5</v>
      </c>
      <c r="E31" s="16">
        <v>0.8</v>
      </c>
      <c r="F31" s="17"/>
      <c r="G31" s="16">
        <f t="shared" si="2"/>
        <v>0</v>
      </c>
      <c r="H31" s="58"/>
    </row>
    <row r="32" spans="1:8" ht="21" x14ac:dyDescent="0.25">
      <c r="A32" s="30"/>
      <c r="B32" s="74"/>
      <c r="C32" s="8"/>
      <c r="D32" s="22" t="s">
        <v>10</v>
      </c>
      <c r="E32" s="23">
        <v>0.14000000000000001</v>
      </c>
      <c r="F32" s="24"/>
      <c r="G32" s="23">
        <f>E32*F32</f>
        <v>0</v>
      </c>
      <c r="H32" s="58"/>
    </row>
    <row r="33" spans="1:8" ht="21" x14ac:dyDescent="0.25">
      <c r="A33" s="30"/>
      <c r="B33" s="74"/>
      <c r="C33" s="6"/>
      <c r="D33" s="22" t="s">
        <v>11</v>
      </c>
      <c r="E33" s="23">
        <v>0.28000000000000003</v>
      </c>
      <c r="F33" s="24"/>
      <c r="G33" s="23">
        <f>E33*F33</f>
        <v>0</v>
      </c>
      <c r="H33" s="58"/>
    </row>
    <row r="34" spans="1:8" ht="21" x14ac:dyDescent="0.25">
      <c r="A34" s="30"/>
      <c r="B34" s="74"/>
      <c r="C34" s="6"/>
      <c r="D34" s="22" t="s">
        <v>12</v>
      </c>
      <c r="E34" s="23">
        <v>0.26</v>
      </c>
      <c r="F34" s="24"/>
      <c r="G34" s="23">
        <f t="shared" ref="G34:G35" si="3">E34*F34</f>
        <v>0</v>
      </c>
      <c r="H34" s="58"/>
    </row>
    <row r="35" spans="1:8" ht="21" x14ac:dyDescent="0.25">
      <c r="A35" s="30"/>
      <c r="B35" s="74"/>
      <c r="C35" s="7"/>
      <c r="D35" s="25" t="s">
        <v>5</v>
      </c>
      <c r="E35" s="23">
        <v>0.8</v>
      </c>
      <c r="F35" s="27"/>
      <c r="G35" s="26">
        <f t="shared" si="3"/>
        <v>0</v>
      </c>
      <c r="H35" s="58"/>
    </row>
    <row r="36" spans="1:8" ht="21" x14ac:dyDescent="0.25">
      <c r="A36" s="30"/>
      <c r="B36" s="74"/>
      <c r="C36" s="8"/>
      <c r="D36" s="12" t="s">
        <v>10</v>
      </c>
      <c r="E36" s="44">
        <v>0.14000000000000001</v>
      </c>
      <c r="F36" s="14"/>
      <c r="G36" s="13">
        <f t="shared" ref="G36:G39" si="4">E36*F36</f>
        <v>0</v>
      </c>
      <c r="H36" s="58"/>
    </row>
    <row r="37" spans="1:8" ht="21" x14ac:dyDescent="0.25">
      <c r="A37" s="30"/>
      <c r="B37" s="74"/>
      <c r="C37" s="6"/>
      <c r="D37" s="12" t="s">
        <v>11</v>
      </c>
      <c r="E37" s="13">
        <v>0.28000000000000003</v>
      </c>
      <c r="F37" s="14"/>
      <c r="G37" s="13">
        <f t="shared" si="4"/>
        <v>0</v>
      </c>
      <c r="H37" s="58"/>
    </row>
    <row r="38" spans="1:8" ht="21" x14ac:dyDescent="0.25">
      <c r="A38" s="30"/>
      <c r="B38" s="74"/>
      <c r="C38" s="6"/>
      <c r="D38" s="12" t="s">
        <v>13</v>
      </c>
      <c r="E38" s="13">
        <v>0.26</v>
      </c>
      <c r="F38" s="14"/>
      <c r="G38" s="13">
        <f t="shared" si="4"/>
        <v>0</v>
      </c>
      <c r="H38" s="58"/>
    </row>
    <row r="39" spans="1:8" ht="21" x14ac:dyDescent="0.25">
      <c r="A39" s="30"/>
      <c r="B39" s="74"/>
      <c r="C39" s="7"/>
      <c r="D39" s="15" t="s">
        <v>5</v>
      </c>
      <c r="E39" s="16">
        <v>0.8</v>
      </c>
      <c r="F39" s="17"/>
      <c r="G39" s="16">
        <f t="shared" si="4"/>
        <v>0</v>
      </c>
      <c r="H39" s="58"/>
    </row>
    <row r="40" spans="1:8" ht="21" x14ac:dyDescent="0.25">
      <c r="A40" s="30"/>
      <c r="B40" s="74"/>
      <c r="C40" s="8"/>
      <c r="D40" s="22" t="s">
        <v>10</v>
      </c>
      <c r="E40" s="23">
        <v>0.14000000000000001</v>
      </c>
      <c r="F40" s="24"/>
      <c r="G40" s="23">
        <f>E40*F40</f>
        <v>0</v>
      </c>
      <c r="H40" s="58"/>
    </row>
    <row r="41" spans="1:8" ht="21" x14ac:dyDescent="0.25">
      <c r="A41" s="30"/>
      <c r="B41" s="74"/>
      <c r="C41" s="6"/>
      <c r="D41" s="22" t="s">
        <v>11</v>
      </c>
      <c r="E41" s="23">
        <v>0.28000000000000003</v>
      </c>
      <c r="F41" s="24"/>
      <c r="G41" s="23">
        <f>E41*F41</f>
        <v>0</v>
      </c>
      <c r="H41" s="58"/>
    </row>
    <row r="42" spans="1:8" ht="21" x14ac:dyDescent="0.25">
      <c r="A42" s="30"/>
      <c r="B42" s="74"/>
      <c r="C42" s="6"/>
      <c r="D42" s="22" t="s">
        <v>12</v>
      </c>
      <c r="E42" s="23">
        <v>0.26</v>
      </c>
      <c r="F42" s="24"/>
      <c r="G42" s="23">
        <f t="shared" ref="G42:G43" si="5">E42*F42</f>
        <v>0</v>
      </c>
      <c r="H42" s="58"/>
    </row>
    <row r="43" spans="1:8" ht="21" x14ac:dyDescent="0.25">
      <c r="A43" s="30"/>
      <c r="B43" s="74"/>
      <c r="C43" s="7"/>
      <c r="D43" s="25" t="s">
        <v>5</v>
      </c>
      <c r="E43" s="23">
        <v>0.8</v>
      </c>
      <c r="F43" s="27"/>
      <c r="G43" s="26">
        <f t="shared" si="5"/>
        <v>0</v>
      </c>
      <c r="H43" s="58"/>
    </row>
    <row r="44" spans="1:8" ht="21" x14ac:dyDescent="0.25">
      <c r="A44" s="30"/>
      <c r="B44" s="74"/>
      <c r="C44" s="8"/>
      <c r="D44" s="12" t="s">
        <v>10</v>
      </c>
      <c r="E44" s="44">
        <v>0.14000000000000001</v>
      </c>
      <c r="F44" s="14"/>
      <c r="G44" s="13">
        <f t="shared" ref="G44:G47" si="6">E44*F44</f>
        <v>0</v>
      </c>
      <c r="H44" s="58"/>
    </row>
    <row r="45" spans="1:8" ht="21" x14ac:dyDescent="0.25">
      <c r="A45" s="30"/>
      <c r="B45" s="74"/>
      <c r="C45" s="6"/>
      <c r="D45" s="12" t="s">
        <v>11</v>
      </c>
      <c r="E45" s="13">
        <v>0.28000000000000003</v>
      </c>
      <c r="F45" s="14"/>
      <c r="G45" s="13">
        <f t="shared" si="6"/>
        <v>0</v>
      </c>
      <c r="H45" s="58"/>
    </row>
    <row r="46" spans="1:8" ht="21" x14ac:dyDescent="0.25">
      <c r="A46" s="30"/>
      <c r="B46" s="74"/>
      <c r="C46" s="6"/>
      <c r="D46" s="12" t="s">
        <v>13</v>
      </c>
      <c r="E46" s="13">
        <v>0.26</v>
      </c>
      <c r="F46" s="14"/>
      <c r="G46" s="13">
        <f t="shared" si="6"/>
        <v>0</v>
      </c>
      <c r="H46" s="58"/>
    </row>
    <row r="47" spans="1:8" ht="21" x14ac:dyDescent="0.25">
      <c r="A47" s="30"/>
      <c r="B47" s="74"/>
      <c r="C47" s="7"/>
      <c r="D47" s="15" t="s">
        <v>5</v>
      </c>
      <c r="E47" s="16">
        <v>0.8</v>
      </c>
      <c r="F47" s="17"/>
      <c r="G47" s="16">
        <f t="shared" si="6"/>
        <v>0</v>
      </c>
      <c r="H47" s="58"/>
    </row>
    <row r="48" spans="1:8" ht="21" x14ac:dyDescent="0.25">
      <c r="A48" s="30"/>
      <c r="B48" s="74"/>
      <c r="C48" s="8"/>
      <c r="D48" s="22" t="s">
        <v>10</v>
      </c>
      <c r="E48" s="23">
        <v>0.14000000000000001</v>
      </c>
      <c r="F48" s="24"/>
      <c r="G48" s="23">
        <f>E48*F48</f>
        <v>0</v>
      </c>
      <c r="H48" s="58"/>
    </row>
    <row r="49" spans="1:8" ht="21" x14ac:dyDescent="0.25">
      <c r="A49" s="30"/>
      <c r="B49" s="74"/>
      <c r="C49" s="9"/>
      <c r="D49" s="22" t="s">
        <v>11</v>
      </c>
      <c r="E49" s="23">
        <v>0.28000000000000003</v>
      </c>
      <c r="F49" s="24"/>
      <c r="G49" s="23">
        <f>E49*F49</f>
        <v>0</v>
      </c>
      <c r="H49" s="58"/>
    </row>
    <row r="50" spans="1:8" ht="21" x14ac:dyDescent="0.25">
      <c r="A50" s="30"/>
      <c r="B50" s="74"/>
      <c r="C50" s="9"/>
      <c r="D50" s="22" t="s">
        <v>12</v>
      </c>
      <c r="E50" s="23">
        <v>0.26</v>
      </c>
      <c r="F50" s="24"/>
      <c r="G50" s="23">
        <f t="shared" ref="G50:G51" si="7">E50*F50</f>
        <v>0</v>
      </c>
      <c r="H50" s="58"/>
    </row>
    <row r="51" spans="1:8" ht="21" x14ac:dyDescent="0.25">
      <c r="A51" s="30"/>
      <c r="B51" s="74"/>
      <c r="C51" s="10"/>
      <c r="D51" s="25" t="s">
        <v>5</v>
      </c>
      <c r="E51" s="26">
        <v>0.8</v>
      </c>
      <c r="F51" s="27"/>
      <c r="G51" s="26">
        <f t="shared" si="7"/>
        <v>0</v>
      </c>
      <c r="H51" s="58"/>
    </row>
    <row r="52" spans="1:8" ht="21" x14ac:dyDescent="0.25">
      <c r="A52" s="30"/>
      <c r="B52" s="74"/>
      <c r="C52" s="8"/>
      <c r="D52" s="12" t="s">
        <v>10</v>
      </c>
      <c r="E52" s="13">
        <v>0.14000000000000001</v>
      </c>
      <c r="F52" s="14"/>
      <c r="G52" s="13">
        <f t="shared" ref="G52:G55" si="8">E52*F52</f>
        <v>0</v>
      </c>
      <c r="H52" s="58"/>
    </row>
    <row r="53" spans="1:8" ht="21" x14ac:dyDescent="0.25">
      <c r="A53" s="30"/>
      <c r="B53" s="74"/>
      <c r="C53" s="9"/>
      <c r="D53" s="12" t="s">
        <v>11</v>
      </c>
      <c r="E53" s="13">
        <v>0.28000000000000003</v>
      </c>
      <c r="F53" s="14"/>
      <c r="G53" s="13">
        <f t="shared" si="8"/>
        <v>0</v>
      </c>
      <c r="H53" s="58"/>
    </row>
    <row r="54" spans="1:8" ht="21" x14ac:dyDescent="0.25">
      <c r="A54" s="30"/>
      <c r="B54" s="74"/>
      <c r="C54" s="9"/>
      <c r="D54" s="12" t="s">
        <v>13</v>
      </c>
      <c r="E54" s="13">
        <v>0.26</v>
      </c>
      <c r="F54" s="14"/>
      <c r="G54" s="13">
        <f t="shared" si="8"/>
        <v>0</v>
      </c>
      <c r="H54" s="58"/>
    </row>
    <row r="55" spans="1:8" ht="21" x14ac:dyDescent="0.25">
      <c r="A55" s="30"/>
      <c r="B55" s="74"/>
      <c r="C55" s="10"/>
      <c r="D55" s="15" t="s">
        <v>5</v>
      </c>
      <c r="E55" s="16">
        <v>0.8</v>
      </c>
      <c r="F55" s="17"/>
      <c r="G55" s="16">
        <f t="shared" si="8"/>
        <v>0</v>
      </c>
      <c r="H55" s="58"/>
    </row>
    <row r="56" spans="1:8" ht="21" x14ac:dyDescent="0.25">
      <c r="A56" s="30"/>
      <c r="B56" s="74"/>
      <c r="C56" s="8"/>
      <c r="D56" s="22" t="s">
        <v>10</v>
      </c>
      <c r="E56" s="23">
        <v>0.14000000000000001</v>
      </c>
      <c r="F56" s="24"/>
      <c r="G56" s="23">
        <f>E56*F56</f>
        <v>0</v>
      </c>
      <c r="H56" s="58"/>
    </row>
    <row r="57" spans="1:8" ht="21" x14ac:dyDescent="0.25">
      <c r="A57" s="30"/>
      <c r="B57" s="74"/>
      <c r="C57" s="9"/>
      <c r="D57" s="22" t="s">
        <v>11</v>
      </c>
      <c r="E57" s="23">
        <v>0.28000000000000003</v>
      </c>
      <c r="F57" s="24"/>
      <c r="G57" s="23">
        <f>E57*F57</f>
        <v>0</v>
      </c>
      <c r="H57" s="58"/>
    </row>
    <row r="58" spans="1:8" ht="21" x14ac:dyDescent="0.25">
      <c r="A58" s="30"/>
      <c r="B58" s="74"/>
      <c r="C58" s="9"/>
      <c r="D58" s="22" t="s">
        <v>12</v>
      </c>
      <c r="E58" s="23">
        <v>0.26</v>
      </c>
      <c r="F58" s="24"/>
      <c r="G58" s="23">
        <f t="shared" ref="G58:G59" si="9">E58*F58</f>
        <v>0</v>
      </c>
      <c r="H58" s="58"/>
    </row>
    <row r="59" spans="1:8" ht="21" x14ac:dyDescent="0.25">
      <c r="A59" s="30"/>
      <c r="B59" s="74"/>
      <c r="C59" s="10"/>
      <c r="D59" s="25" t="s">
        <v>5</v>
      </c>
      <c r="E59" s="26">
        <v>0.8</v>
      </c>
      <c r="F59" s="27"/>
      <c r="G59" s="26">
        <f t="shared" si="9"/>
        <v>0</v>
      </c>
      <c r="H59" s="58"/>
    </row>
    <row r="60" spans="1:8" ht="21" x14ac:dyDescent="0.25">
      <c r="A60" s="30"/>
      <c r="B60" s="74"/>
      <c r="C60" s="8"/>
      <c r="D60" s="12" t="s">
        <v>10</v>
      </c>
      <c r="E60" s="13">
        <v>0.14000000000000001</v>
      </c>
      <c r="F60" s="14"/>
      <c r="G60" s="13">
        <f t="shared" ref="G60:G63" si="10">E60*F60</f>
        <v>0</v>
      </c>
      <c r="H60" s="58"/>
    </row>
    <row r="61" spans="1:8" ht="21" x14ac:dyDescent="0.25">
      <c r="A61" s="30"/>
      <c r="B61" s="74"/>
      <c r="C61" s="6"/>
      <c r="D61" s="12" t="s">
        <v>11</v>
      </c>
      <c r="E61" s="13">
        <v>0.28000000000000003</v>
      </c>
      <c r="F61" s="14"/>
      <c r="G61" s="13">
        <f t="shared" si="10"/>
        <v>0</v>
      </c>
      <c r="H61" s="58"/>
    </row>
    <row r="62" spans="1:8" ht="21" x14ac:dyDescent="0.25">
      <c r="A62" s="30"/>
      <c r="B62" s="74"/>
      <c r="C62" s="6"/>
      <c r="D62" s="12" t="s">
        <v>13</v>
      </c>
      <c r="E62" s="13">
        <v>0.26</v>
      </c>
      <c r="F62" s="14"/>
      <c r="G62" s="13">
        <f t="shared" si="10"/>
        <v>0</v>
      </c>
      <c r="H62" s="58"/>
    </row>
    <row r="63" spans="1:8" ht="21" x14ac:dyDescent="0.25">
      <c r="A63" s="30"/>
      <c r="B63" s="74"/>
      <c r="C63" s="7"/>
      <c r="D63" s="36" t="s">
        <v>5</v>
      </c>
      <c r="E63" s="16">
        <v>0.8</v>
      </c>
      <c r="F63" s="17"/>
      <c r="G63" s="16">
        <f t="shared" si="10"/>
        <v>0</v>
      </c>
      <c r="H63" s="58"/>
    </row>
    <row r="64" spans="1:8" ht="21" x14ac:dyDescent="0.25">
      <c r="A64" s="30"/>
      <c r="B64" s="62"/>
      <c r="C64" s="88"/>
      <c r="D64" s="89"/>
      <c r="E64" s="47"/>
      <c r="F64" s="14"/>
      <c r="G64" s="47"/>
      <c r="H64" s="58"/>
    </row>
    <row r="65" spans="1:8" ht="21" x14ac:dyDescent="0.25">
      <c r="A65" s="30"/>
      <c r="B65" s="62"/>
      <c r="C65" s="38"/>
      <c r="D65" s="20"/>
      <c r="E65" s="21"/>
      <c r="F65" s="17"/>
      <c r="G65" s="21"/>
      <c r="H65" s="58"/>
    </row>
    <row r="66" spans="1:8" ht="21" x14ac:dyDescent="0.25">
      <c r="A66" s="30"/>
      <c r="B66" s="74"/>
      <c r="C66" s="8"/>
      <c r="D66" s="22" t="s">
        <v>10</v>
      </c>
      <c r="E66" s="23">
        <v>0.14000000000000001</v>
      </c>
      <c r="F66" s="24"/>
      <c r="G66" s="23">
        <f>E66*F66</f>
        <v>0</v>
      </c>
      <c r="H66" s="58"/>
    </row>
    <row r="67" spans="1:8" ht="21" x14ac:dyDescent="0.25">
      <c r="A67" s="30"/>
      <c r="B67" s="74"/>
      <c r="C67" s="6"/>
      <c r="D67" s="22" t="s">
        <v>11</v>
      </c>
      <c r="E67" s="23">
        <v>0.28000000000000003</v>
      </c>
      <c r="F67" s="24"/>
      <c r="G67" s="23">
        <f>E67*F67</f>
        <v>0</v>
      </c>
      <c r="H67" s="58"/>
    </row>
    <row r="68" spans="1:8" ht="21" x14ac:dyDescent="0.25">
      <c r="A68" s="30"/>
      <c r="B68" s="74"/>
      <c r="C68" s="6"/>
      <c r="D68" s="22" t="s">
        <v>12</v>
      </c>
      <c r="E68" s="23">
        <v>0.26</v>
      </c>
      <c r="F68" s="24"/>
      <c r="G68" s="23">
        <f t="shared" ref="G68:G69" si="11">E68*F68</f>
        <v>0</v>
      </c>
      <c r="H68" s="58"/>
    </row>
    <row r="69" spans="1:8" ht="21" x14ac:dyDescent="0.25">
      <c r="A69" s="30"/>
      <c r="B69" s="74"/>
      <c r="C69" s="7"/>
      <c r="D69" s="25" t="s">
        <v>5</v>
      </c>
      <c r="E69" s="26">
        <v>0.8</v>
      </c>
      <c r="F69" s="27"/>
      <c r="G69" s="26">
        <f t="shared" si="11"/>
        <v>0</v>
      </c>
      <c r="H69" s="58"/>
    </row>
    <row r="70" spans="1:8" ht="21" x14ac:dyDescent="0.25">
      <c r="A70" s="30"/>
      <c r="B70" s="74"/>
      <c r="C70" s="8"/>
      <c r="D70" s="12" t="s">
        <v>10</v>
      </c>
      <c r="E70" s="13">
        <v>0.14000000000000001</v>
      </c>
      <c r="F70" s="14"/>
      <c r="G70" s="13">
        <f t="shared" ref="G70:G73" si="12">E70*F70</f>
        <v>0</v>
      </c>
      <c r="H70" s="58"/>
    </row>
    <row r="71" spans="1:8" ht="21" x14ac:dyDescent="0.25">
      <c r="A71" s="30"/>
      <c r="B71" s="74"/>
      <c r="C71" s="6"/>
      <c r="D71" s="12" t="s">
        <v>11</v>
      </c>
      <c r="E71" s="13">
        <v>0.28000000000000003</v>
      </c>
      <c r="F71" s="14"/>
      <c r="G71" s="13">
        <f t="shared" si="12"/>
        <v>0</v>
      </c>
      <c r="H71" s="58"/>
    </row>
    <row r="72" spans="1:8" ht="21" x14ac:dyDescent="0.25">
      <c r="A72" s="30"/>
      <c r="B72" s="74"/>
      <c r="C72" s="6"/>
      <c r="D72" s="12" t="s">
        <v>13</v>
      </c>
      <c r="E72" s="13">
        <v>0.26</v>
      </c>
      <c r="F72" s="14"/>
      <c r="G72" s="13">
        <f t="shared" si="12"/>
        <v>0</v>
      </c>
      <c r="H72" s="58"/>
    </row>
    <row r="73" spans="1:8" ht="21" x14ac:dyDescent="0.25">
      <c r="A73" s="30"/>
      <c r="B73" s="74"/>
      <c r="C73" s="6"/>
      <c r="D73" s="36" t="s">
        <v>5</v>
      </c>
      <c r="E73" s="16">
        <v>0.8</v>
      </c>
      <c r="F73" s="17"/>
      <c r="G73" s="16">
        <f t="shared" si="12"/>
        <v>0</v>
      </c>
      <c r="H73" s="58"/>
    </row>
    <row r="74" spans="1:8" ht="21" x14ac:dyDescent="0.25">
      <c r="A74" s="30"/>
      <c r="B74" s="74"/>
      <c r="C74" s="11"/>
      <c r="D74" s="22" t="s">
        <v>10</v>
      </c>
      <c r="E74" s="23">
        <v>0.14000000000000001</v>
      </c>
      <c r="F74" s="24"/>
      <c r="G74" s="23">
        <f>E74*F74</f>
        <v>0</v>
      </c>
      <c r="H74" s="58"/>
    </row>
    <row r="75" spans="1:8" ht="21" x14ac:dyDescent="0.25">
      <c r="A75" s="30"/>
      <c r="B75" s="74"/>
      <c r="C75" s="6"/>
      <c r="D75" s="22" t="s">
        <v>11</v>
      </c>
      <c r="E75" s="23">
        <v>0.28000000000000003</v>
      </c>
      <c r="F75" s="24"/>
      <c r="G75" s="23">
        <f>E75*F75</f>
        <v>0</v>
      </c>
      <c r="H75" s="58"/>
    </row>
    <row r="76" spans="1:8" ht="21" x14ac:dyDescent="0.25">
      <c r="A76" s="30"/>
      <c r="B76" s="74"/>
      <c r="C76" s="6"/>
      <c r="D76" s="22" t="s">
        <v>12</v>
      </c>
      <c r="E76" s="23">
        <v>0.26</v>
      </c>
      <c r="F76" s="24"/>
      <c r="G76" s="23">
        <f t="shared" ref="G76:G77" si="13">E76*F76</f>
        <v>0</v>
      </c>
      <c r="H76" s="58"/>
    </row>
    <row r="77" spans="1:8" ht="21" x14ac:dyDescent="0.25">
      <c r="A77" s="30"/>
      <c r="B77" s="74"/>
      <c r="C77" s="52"/>
      <c r="D77" s="37" t="s">
        <v>5</v>
      </c>
      <c r="E77" s="26">
        <v>0.8</v>
      </c>
      <c r="F77" s="27"/>
      <c r="G77" s="26">
        <f t="shared" si="13"/>
        <v>0</v>
      </c>
      <c r="H77" s="58"/>
    </row>
    <row r="78" spans="1:8" ht="20.25" x14ac:dyDescent="0.25">
      <c r="A78" s="30"/>
      <c r="B78" s="74"/>
      <c r="C78" s="104" t="s">
        <v>18</v>
      </c>
      <c r="D78" s="105"/>
      <c r="E78" s="105"/>
      <c r="F78" s="105"/>
      <c r="G78" s="106"/>
      <c r="H78" s="58"/>
    </row>
    <row r="79" spans="1:8" ht="21" x14ac:dyDescent="0.25">
      <c r="A79" s="30"/>
      <c r="B79" s="74"/>
      <c r="C79" s="8"/>
      <c r="D79" s="12" t="s">
        <v>10</v>
      </c>
      <c r="E79" s="13">
        <v>0.14000000000000001</v>
      </c>
      <c r="F79" s="14"/>
      <c r="G79" s="13">
        <f t="shared" ref="G79:G82" si="14">E79*F79</f>
        <v>0</v>
      </c>
      <c r="H79" s="58"/>
    </row>
    <row r="80" spans="1:8" ht="21" x14ac:dyDescent="0.25">
      <c r="A80" s="30"/>
      <c r="B80" s="74"/>
      <c r="C80" s="6"/>
      <c r="D80" s="12" t="s">
        <v>11</v>
      </c>
      <c r="E80" s="13">
        <v>0.28000000000000003</v>
      </c>
      <c r="F80" s="14"/>
      <c r="G80" s="13">
        <f t="shared" si="14"/>
        <v>0</v>
      </c>
      <c r="H80" s="58"/>
    </row>
    <row r="81" spans="1:8" ht="21" x14ac:dyDescent="0.25">
      <c r="A81" s="30"/>
      <c r="B81" s="74"/>
      <c r="C81" s="6"/>
      <c r="D81" s="12" t="s">
        <v>13</v>
      </c>
      <c r="E81" s="13">
        <v>0.26</v>
      </c>
      <c r="F81" s="14"/>
      <c r="G81" s="13">
        <f t="shared" si="14"/>
        <v>0</v>
      </c>
      <c r="H81" s="58"/>
    </row>
    <row r="82" spans="1:8" ht="21" x14ac:dyDescent="0.25">
      <c r="A82" s="30"/>
      <c r="B82" s="74"/>
      <c r="C82" s="52"/>
      <c r="D82" s="36" t="s">
        <v>5</v>
      </c>
      <c r="E82" s="16">
        <v>0.8</v>
      </c>
      <c r="F82" s="17"/>
      <c r="G82" s="16">
        <f t="shared" si="14"/>
        <v>0</v>
      </c>
      <c r="H82" s="58"/>
    </row>
    <row r="83" spans="1:8" ht="20.25" x14ac:dyDescent="0.25">
      <c r="A83" s="30"/>
      <c r="B83" s="74"/>
      <c r="C83" s="104" t="s">
        <v>28</v>
      </c>
      <c r="D83" s="105"/>
      <c r="E83" s="105"/>
      <c r="F83" s="105"/>
      <c r="G83" s="106"/>
      <c r="H83" s="58"/>
    </row>
    <row r="84" spans="1:8" ht="21" x14ac:dyDescent="0.25">
      <c r="A84" s="30"/>
      <c r="B84" s="74"/>
      <c r="C84" s="18"/>
      <c r="D84" s="41" t="s">
        <v>16</v>
      </c>
      <c r="E84" s="43">
        <v>1.5</v>
      </c>
      <c r="F84" s="128"/>
      <c r="G84" s="29">
        <f>E84*F84</f>
        <v>0</v>
      </c>
      <c r="H84" s="58"/>
    </row>
    <row r="85" spans="1:8" ht="21" x14ac:dyDescent="0.25">
      <c r="A85" s="30"/>
      <c r="B85" s="74"/>
      <c r="C85" s="19"/>
      <c r="D85" s="86" t="s">
        <v>15</v>
      </c>
      <c r="E85" s="23"/>
      <c r="F85" s="126"/>
      <c r="G85" s="79"/>
      <c r="H85" s="75"/>
    </row>
    <row r="86" spans="1:8" ht="21" x14ac:dyDescent="0.25">
      <c r="A86" s="30"/>
      <c r="B86" s="74"/>
      <c r="C86" s="19"/>
      <c r="D86" s="45"/>
      <c r="E86" s="23"/>
      <c r="F86" s="126"/>
      <c r="G86" s="28"/>
      <c r="H86" s="75"/>
    </row>
    <row r="87" spans="1:8" ht="21" x14ac:dyDescent="0.25">
      <c r="A87" s="30"/>
      <c r="B87" s="74"/>
      <c r="C87" s="6"/>
      <c r="D87" s="76"/>
      <c r="E87" s="23"/>
      <c r="F87" s="126"/>
      <c r="G87" s="29"/>
      <c r="H87" s="58"/>
    </row>
    <row r="88" spans="1:8" ht="21" x14ac:dyDescent="0.25">
      <c r="A88" s="30"/>
      <c r="B88" s="74"/>
      <c r="C88" s="50"/>
      <c r="D88" s="42"/>
      <c r="E88" s="26"/>
      <c r="F88" s="127"/>
      <c r="G88" s="40"/>
      <c r="H88" s="58"/>
    </row>
    <row r="89" spans="1:8" ht="21" x14ac:dyDescent="0.25">
      <c r="A89" s="30"/>
      <c r="B89" s="74"/>
      <c r="C89" s="39"/>
      <c r="D89" s="46" t="s">
        <v>14</v>
      </c>
      <c r="E89" s="115">
        <v>1.5</v>
      </c>
      <c r="F89" s="118"/>
      <c r="G89" s="115">
        <f>E89*F89</f>
        <v>0</v>
      </c>
      <c r="H89" s="58"/>
    </row>
    <row r="90" spans="1:8" ht="21" x14ac:dyDescent="0.25">
      <c r="A90" s="30"/>
      <c r="B90" s="74"/>
      <c r="C90" s="19"/>
      <c r="D90" s="87" t="s">
        <v>15</v>
      </c>
      <c r="E90" s="116"/>
      <c r="F90" s="119"/>
      <c r="G90" s="116"/>
      <c r="H90" s="58"/>
    </row>
    <row r="91" spans="1:8" ht="21" x14ac:dyDescent="0.25">
      <c r="A91" s="30"/>
      <c r="B91" s="74"/>
      <c r="C91" s="19"/>
      <c r="D91" s="49"/>
      <c r="E91" s="116"/>
      <c r="F91" s="119"/>
      <c r="G91" s="116"/>
      <c r="H91" s="75"/>
    </row>
    <row r="92" spans="1:8" ht="21" x14ac:dyDescent="0.25">
      <c r="A92" s="30"/>
      <c r="B92" s="74"/>
      <c r="C92" s="6"/>
      <c r="D92" s="57"/>
      <c r="E92" s="116"/>
      <c r="F92" s="119"/>
      <c r="G92" s="116"/>
      <c r="H92" s="58"/>
    </row>
    <row r="93" spans="1:8" ht="21" x14ac:dyDescent="0.25">
      <c r="A93" s="30"/>
      <c r="B93" s="74"/>
      <c r="C93" s="50"/>
      <c r="D93" s="48"/>
      <c r="E93" s="117"/>
      <c r="F93" s="120"/>
      <c r="G93" s="117"/>
      <c r="H93" s="58"/>
    </row>
    <row r="94" spans="1:8" ht="21" x14ac:dyDescent="0.25">
      <c r="A94" s="30"/>
      <c r="B94" s="74"/>
      <c r="C94" s="39"/>
      <c r="D94" s="51" t="s">
        <v>20</v>
      </c>
      <c r="E94" s="133">
        <v>7.2</v>
      </c>
      <c r="F94" s="125"/>
      <c r="G94" s="29">
        <f>E94*F94</f>
        <v>0</v>
      </c>
      <c r="H94" s="75"/>
    </row>
    <row r="95" spans="1:8" ht="18" customHeight="1" x14ac:dyDescent="0.25">
      <c r="A95" s="30"/>
      <c r="B95" s="74"/>
      <c r="C95" s="6"/>
      <c r="D95" s="78" t="s">
        <v>21</v>
      </c>
      <c r="E95" s="134"/>
      <c r="F95" s="126"/>
      <c r="G95" s="29"/>
      <c r="H95" s="58"/>
    </row>
    <row r="96" spans="1:8" ht="17.25" customHeight="1" x14ac:dyDescent="0.25">
      <c r="A96" s="30"/>
      <c r="B96" s="74"/>
      <c r="C96" s="6"/>
      <c r="D96" s="79"/>
      <c r="E96" s="134"/>
      <c r="F96" s="126"/>
      <c r="G96" s="76"/>
      <c r="H96" s="75"/>
    </row>
    <row r="97" spans="1:8" ht="17.25" customHeight="1" x14ac:dyDescent="0.25">
      <c r="A97" s="30"/>
      <c r="B97" s="74"/>
      <c r="C97" s="6"/>
      <c r="D97" s="86" t="s">
        <v>19</v>
      </c>
      <c r="E97" s="134"/>
      <c r="F97" s="126"/>
      <c r="G97" s="29"/>
      <c r="H97" s="58"/>
    </row>
    <row r="98" spans="1:8" ht="16.5" customHeight="1" x14ac:dyDescent="0.25">
      <c r="A98" s="30"/>
      <c r="B98" s="74"/>
      <c r="C98" s="7"/>
      <c r="D98" s="37"/>
      <c r="E98" s="135"/>
      <c r="F98" s="127"/>
      <c r="G98" s="40"/>
      <c r="H98" s="58"/>
    </row>
    <row r="99" spans="1:8" ht="16.5" customHeight="1" x14ac:dyDescent="0.25">
      <c r="A99" s="30"/>
      <c r="B99" s="62"/>
      <c r="C99" s="138" t="s">
        <v>33</v>
      </c>
      <c r="D99" s="139"/>
      <c r="E99" s="139"/>
      <c r="F99" s="139"/>
      <c r="G99" s="140"/>
      <c r="H99" s="58"/>
    </row>
    <row r="100" spans="1:8" ht="21" customHeight="1" x14ac:dyDescent="0.25">
      <c r="A100" s="30"/>
      <c r="B100" s="62"/>
      <c r="C100" s="141" t="s">
        <v>23</v>
      </c>
      <c r="D100" s="142" t="s">
        <v>30</v>
      </c>
      <c r="E100" s="115">
        <v>34</v>
      </c>
      <c r="F100" s="121"/>
      <c r="G100" s="131">
        <f>E100*F100</f>
        <v>0</v>
      </c>
      <c r="H100" s="58"/>
    </row>
    <row r="101" spans="1:8" ht="18.75" customHeight="1" x14ac:dyDescent="0.25">
      <c r="A101" s="30"/>
      <c r="B101" s="74"/>
      <c r="C101" s="143"/>
      <c r="D101" s="90" t="s">
        <v>29</v>
      </c>
      <c r="E101" s="117"/>
      <c r="F101" s="122"/>
      <c r="G101" s="132"/>
      <c r="H101" s="58"/>
    </row>
    <row r="102" spans="1:8" ht="21" customHeight="1" x14ac:dyDescent="0.25">
      <c r="A102" s="30"/>
      <c r="B102" s="74"/>
      <c r="C102" s="123" t="s">
        <v>22</v>
      </c>
      <c r="D102" s="96" t="s">
        <v>31</v>
      </c>
      <c r="E102" s="133">
        <v>150</v>
      </c>
      <c r="F102" s="136"/>
      <c r="G102" s="133">
        <f>E102*F102</f>
        <v>0</v>
      </c>
      <c r="H102" s="58"/>
    </row>
    <row r="103" spans="1:8" ht="21" customHeight="1" x14ac:dyDescent="0.25">
      <c r="A103" s="30"/>
      <c r="B103" s="74"/>
      <c r="C103" s="124"/>
      <c r="D103" s="97" t="s">
        <v>29</v>
      </c>
      <c r="E103" s="134"/>
      <c r="F103" s="137"/>
      <c r="G103" s="134"/>
      <c r="H103" s="58"/>
    </row>
    <row r="104" spans="1:8" ht="21" x14ac:dyDescent="0.25">
      <c r="A104" s="30"/>
      <c r="B104" s="74"/>
      <c r="C104" s="94" t="s">
        <v>27</v>
      </c>
      <c r="D104" s="93" t="s">
        <v>32</v>
      </c>
      <c r="E104" s="131">
        <v>24</v>
      </c>
      <c r="F104" s="129"/>
      <c r="G104" s="115">
        <f>E104*F104</f>
        <v>0</v>
      </c>
      <c r="H104" s="58"/>
    </row>
    <row r="105" spans="1:8" ht="21" x14ac:dyDescent="0.25">
      <c r="A105" s="30"/>
      <c r="B105" s="74"/>
      <c r="C105" s="95"/>
      <c r="D105" s="90" t="s">
        <v>29</v>
      </c>
      <c r="E105" s="132"/>
      <c r="F105" s="130"/>
      <c r="G105" s="117"/>
      <c r="H105" s="58"/>
    </row>
    <row r="106" spans="1:8" ht="21" x14ac:dyDescent="0.25">
      <c r="A106" s="30"/>
      <c r="B106" s="62"/>
      <c r="C106" s="3"/>
      <c r="E106" s="92"/>
      <c r="F106" s="80" t="s">
        <v>6</v>
      </c>
      <c r="G106" s="26">
        <f>SUM(G16:G104)</f>
        <v>0</v>
      </c>
      <c r="H106" s="58"/>
    </row>
    <row r="107" spans="1:8" ht="21" x14ac:dyDescent="0.25">
      <c r="A107" s="30"/>
      <c r="B107" s="77"/>
      <c r="C107" s="102" t="s">
        <v>9</v>
      </c>
      <c r="D107" s="103"/>
      <c r="E107" s="91"/>
      <c r="F107" s="98" t="s">
        <v>7</v>
      </c>
      <c r="G107" s="99">
        <f>G106*0.1</f>
        <v>0</v>
      </c>
      <c r="H107" s="58"/>
    </row>
    <row r="108" spans="1:8" ht="21" x14ac:dyDescent="0.25">
      <c r="A108" s="30"/>
      <c r="B108" s="62"/>
      <c r="C108" s="103"/>
      <c r="D108" s="103"/>
      <c r="E108" s="4"/>
      <c r="F108" s="81" t="s">
        <v>8</v>
      </c>
      <c r="G108" s="82">
        <f>G106+G107</f>
        <v>0</v>
      </c>
      <c r="H108" s="58"/>
    </row>
    <row r="109" spans="1:8" x14ac:dyDescent="0.25">
      <c r="A109" s="30"/>
      <c r="B109" s="62"/>
      <c r="C109" s="1"/>
      <c r="D109" s="1"/>
      <c r="E109" s="1"/>
      <c r="F109" s="1"/>
      <c r="G109" s="1"/>
      <c r="H109" s="58"/>
    </row>
  </sheetData>
  <sheetProtection algorithmName="SHA-512" hashValue="wkWMoluKrhv99mcAZcyEmXKJZTgi3HN2TrX0SFWeMiOMWNvVSfPx/ZXukXm539QcJ6ROUW3j8l8kPdKWVXktzw==" saltValue="omdLE7pcgdn6yOaLLWtZ1w==" spinCount="100000" sheet="1" objects="1" scenarios="1"/>
  <protectedRanges>
    <protectedRange sqref="F104:F108 F79:F82 F84:F103 F16:F77" name="Range3"/>
    <protectedRange algorithmName="SHA-512" hashValue="QLxcjdXBIbaGUh4ukQKACCGlKeqezBovfWCm/3sr2ifPhLwK3tq69QHeVjYfKNGIFD2y1uKgQmbK5AGdb0q4Hg==" saltValue="vmvH6nOP5li2FEd9rIul2g==" spinCount="100000" sqref="D104:D105 E104:G1048576 A20:B103 D107:D1048576 D20:D103 A104:B1048576 C20:C103 C104:C1048576 E20:G103 E1:G19 C1:C19 D1:D19 A1:B19" name="Range1"/>
    <protectedRange sqref="D11:G13" name="Range2"/>
  </protectedRanges>
  <mergeCells count="25">
    <mergeCell ref="F104:F105"/>
    <mergeCell ref="G104:G105"/>
    <mergeCell ref="E104:E105"/>
    <mergeCell ref="E94:E98"/>
    <mergeCell ref="G100:G101"/>
    <mergeCell ref="E102:E103"/>
    <mergeCell ref="F102:F103"/>
    <mergeCell ref="G102:G103"/>
    <mergeCell ref="C99:G99"/>
    <mergeCell ref="B6:E6"/>
    <mergeCell ref="B7:E7"/>
    <mergeCell ref="C107:D108"/>
    <mergeCell ref="C78:G78"/>
    <mergeCell ref="C83:G83"/>
    <mergeCell ref="C16:C19"/>
    <mergeCell ref="D11:G13"/>
    <mergeCell ref="G89:G93"/>
    <mergeCell ref="F89:F93"/>
    <mergeCell ref="E89:E93"/>
    <mergeCell ref="C100:C101"/>
    <mergeCell ref="E100:E101"/>
    <mergeCell ref="F100:F101"/>
    <mergeCell ref="C102:C103"/>
    <mergeCell ref="F94:F98"/>
    <mergeCell ref="F84:F88"/>
  </mergeCells>
  <dataValidations count="1">
    <dataValidation type="whole" operator="greaterThanOrEqual" allowBlank="1" showInputMessage="1" showErrorMessage="1" sqref="F79:F82 F94 F84 F89 F16:F77" xr:uid="{00000000-0002-0000-0000-000000000000}">
      <formula1>0</formula1>
    </dataValidation>
  </dataValidations>
  <pageMargins left="0.25" right="0.25" top="0.25" bottom="0.25" header="0.25" footer="0"/>
  <pageSetup paperSize="9" scale="63" fitToHeight="0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Sturdee</dc:creator>
  <cp:lastModifiedBy>Joslyne Smith</cp:lastModifiedBy>
  <cp:lastPrinted>2020-06-03T03:44:55Z</cp:lastPrinted>
  <dcterms:created xsi:type="dcterms:W3CDTF">2019-08-20T04:25:34Z</dcterms:created>
  <dcterms:modified xsi:type="dcterms:W3CDTF">2020-07-21T04:59:05Z</dcterms:modified>
</cp:coreProperties>
</file>